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Февраль\Уточнение\Проект решения\"/>
    </mc:Choice>
  </mc:AlternateContent>
  <bookViews>
    <workbookView xWindow="0" yWindow="0" windowWidth="38400" windowHeight="17700"/>
  </bookViews>
  <sheets>
    <sheet name="2025" sheetId="2" r:id="rId1"/>
  </sheets>
  <definedNames>
    <definedName name="_xlnm.Print_Titles" localSheetId="0">'2025'!$14:$14</definedName>
    <definedName name="_xlnm.Print_Area" localSheetId="0">'2025'!$A$6:$D$63</definedName>
  </definedNames>
  <calcPr calcId="162913" iterate="1"/>
</workbook>
</file>

<file path=xl/calcChain.xml><?xml version="1.0" encoding="utf-8"?>
<calcChain xmlns="http://schemas.openxmlformats.org/spreadsheetml/2006/main">
  <c r="D15" i="2" l="1"/>
  <c r="D24" i="2" l="1"/>
  <c r="D61" i="2" l="1"/>
  <c r="D56" i="2"/>
  <c r="D52" i="2"/>
  <c r="D50" i="2"/>
  <c r="D47" i="2"/>
  <c r="D41" i="2"/>
  <c r="D39" i="2"/>
  <c r="D34" i="2"/>
  <c r="D28" i="2"/>
  <c r="D63" i="2" l="1"/>
</calcChain>
</file>

<file path=xl/sharedStrings.xml><?xml version="1.0" encoding="utf-8"?>
<sst xmlns="http://schemas.openxmlformats.org/spreadsheetml/2006/main" count="102" uniqueCount="62">
  <si>
    <t/>
  </si>
  <si>
    <t>Сумма на год</t>
  </si>
  <si>
    <t>Пр</t>
  </si>
  <si>
    <t>Рз</t>
  </si>
  <si>
    <t>Наименование показателя</t>
  </si>
  <si>
    <t>города Когалыма</t>
  </si>
  <si>
    <t>тыс.руб.</t>
  </si>
  <si>
    <t>Приложение 7</t>
  </si>
  <si>
    <t>Распределение бюджетных ассигнований по разделам и подразделам классификации расходов бюджета города Когалыма на 2025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</si>
  <si>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</si>
  <si>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</si>
  <si>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</si>
  <si>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</si>
  <si>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</si>
  <si>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</si>
  <si>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</si>
  <si>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</si>
  <si>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</si>
  <si>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</si>
  <si>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</si>
  <si>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</si>
  <si>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</si>
  <si>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</si>
  <si>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</si>
  <si>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</si>
  <si>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</si>
  <si>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</si>
  <si>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</si>
  <si>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</si>
  <si>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</si>
  <si>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</si>
  <si>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</si>
  <si>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</si>
  <si>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</si>
  <si>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</si>
  <si>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</si>
  <si>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</si>
  <si>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</si>
  <si>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</si>
  <si>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</si>
  <si>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</si>
  <si>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</si>
  <si>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</si>
  <si>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</si>
  <si>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</si>
  <si>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</si>
  <si>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</si>
  <si>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</si>
  <si>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</si>
  <si>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</si>
  <si>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</si>
  <si>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</si>
  <si>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</si>
  <si>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</si>
  <si>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</si>
  <si>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</si>
  <si>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</si>
  <si>
    <t>Обеспечение проведения выборов и референдумов</t>
  </si>
  <si>
    <t>к решению Думы</t>
  </si>
  <si>
    <t>от ________ №_______</t>
  </si>
  <si>
    <t>от 11.12.2024  №488-ГД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</si>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</sst>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;;"/>
    <numFmt numFmtId="166" formatCode="0000"/>
    <numFmt numFmtId="167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36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right" vertical="center"/>
      <protection hidden="1"/>
    </xf>
    <xf numFmtId="164" fontId="10" fillId="0" borderId="1" xfId="3" applyNumberFormat="1" applyFont="1" applyFill="1" applyBorder="1" applyAlignment="1" applyProtection="1">
      <alignment vertical="center"/>
      <protection hidden="1"/>
    </xf>
    <xf numFmtId="164" fontId="10" fillId="2" borderId="1" xfId="3" applyNumberFormat="1" applyFont="1" applyFill="1" applyBorder="1" applyAlignment="1" applyProtection="1">
      <alignment vertical="center"/>
      <protection hidden="1"/>
    </xf>
    <xf numFmtId="164" fontId="10" fillId="0" borderId="1" xfId="1" applyNumberFormat="1" applyFont="1" applyFill="1" applyBorder="1" applyAlignment="1" applyProtection="1">
      <alignment horizontal="right" vertical="center"/>
      <protection hidden="1"/>
    </xf>
    <xf numFmtId="167" fontId="10" fillId="0" borderId="1" xfId="1" applyNumberFormat="1" applyFont="1" applyBorder="1" applyAlignment="1" applyProtection="1">
      <alignment horizontal="right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/>
      <protection hidden="1"/>
    </xf>
    <xf numFmtId="0" fontId="10" fillId="0" borderId="3" xfId="1" applyNumberFormat="1" applyFont="1" applyFill="1" applyBorder="1" applyAlignment="1" applyProtection="1">
      <alignment horizontal="left" vertical="center"/>
      <protection hidden="1"/>
    </xf>
    <xf numFmtId="0" fontId="10" fillId="0" borderId="4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>
      <alignment horizontal="left" vertical="center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zoomScaleNormal="100" zoomScaleSheetLayoutView="75" workbookViewId="0">
      <selection activeCell="A11" sqref="A11:D11"/>
    </sheetView>
  </sheetViews>
  <sheetFormatPr defaultColWidth="9.140625" defaultRowHeight="16.5" x14ac:dyDescent="0.25"/>
  <cols>
    <col min="1" max="1" width="77.42578125" style="17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x14ac:dyDescent="0.25">
      <c r="C1" s="34" t="s">
        <v>61</v>
      </c>
    </row>
    <row r="2" spans="1:6" x14ac:dyDescent="0.25">
      <c r="C2" s="34" t="s">
        <v>58</v>
      </c>
    </row>
    <row r="3" spans="1:6" x14ac:dyDescent="0.25">
      <c r="C3" s="34" t="s">
        <v>5</v>
      </c>
    </row>
    <row r="4" spans="1:6" x14ac:dyDescent="0.25">
      <c r="C4" s="34" t="s">
        <v>59</v>
      </c>
    </row>
    <row r="5" spans="1:6" x14ac:dyDescent="0.25">
      <c r="C5" s="35"/>
    </row>
    <row r="6" spans="1:6" ht="16.5" customHeight="1" x14ac:dyDescent="0.25">
      <c r="A6" s="18"/>
      <c r="B6" s="19"/>
      <c r="C6" s="34" t="s">
        <v>7</v>
      </c>
      <c r="D6" s="19"/>
      <c r="E6" s="1"/>
    </row>
    <row r="7" spans="1:6" ht="16.5" customHeight="1" x14ac:dyDescent="0.25">
      <c r="A7" s="18"/>
      <c r="B7" s="19"/>
      <c r="C7" s="34" t="s">
        <v>58</v>
      </c>
      <c r="D7" s="19"/>
      <c r="E7" s="1"/>
    </row>
    <row r="8" spans="1:6" ht="16.5" customHeight="1" x14ac:dyDescent="0.25">
      <c r="A8" s="18"/>
      <c r="B8" s="19"/>
      <c r="C8" s="34" t="s">
        <v>5</v>
      </c>
      <c r="D8" s="19"/>
      <c r="E8" s="1"/>
    </row>
    <row r="9" spans="1:6" ht="16.5" customHeight="1" x14ac:dyDescent="0.25">
      <c r="A9" s="18"/>
      <c r="B9" s="21"/>
      <c r="C9" s="34" t="s">
        <v>60</v>
      </c>
      <c r="D9" s="21"/>
      <c r="E9" s="1"/>
    </row>
    <row r="10" spans="1:6" ht="16.5" customHeight="1" x14ac:dyDescent="0.25">
      <c r="A10" s="18"/>
      <c r="B10" s="21"/>
      <c r="C10" s="20"/>
      <c r="D10" s="21"/>
      <c r="E10" s="1"/>
    </row>
    <row r="11" spans="1:6" ht="44.45" customHeight="1" x14ac:dyDescent="0.25">
      <c r="A11" s="30" t="s">
        <v>8</v>
      </c>
      <c r="B11" s="30"/>
      <c r="C11" s="30"/>
      <c r="D11" s="30"/>
      <c r="E11" s="1"/>
      <c r="F11" s="1"/>
    </row>
    <row r="12" spans="1:6" ht="18.75" customHeight="1" x14ac:dyDescent="0.25">
      <c r="A12" s="14"/>
      <c r="B12" s="11"/>
      <c r="C12" s="11"/>
      <c r="D12" s="15" t="s">
        <v>6</v>
      </c>
      <c r="E12" s="1"/>
      <c r="F12" s="1"/>
    </row>
    <row r="13" spans="1:6" ht="38.25" customHeight="1" x14ac:dyDescent="0.25">
      <c r="A13" s="12" t="s">
        <v>4</v>
      </c>
      <c r="B13" s="12" t="s">
        <v>3</v>
      </c>
      <c r="C13" s="12" t="s">
        <v>2</v>
      </c>
      <c r="D13" s="13" t="s">
        <v>1</v>
      </c>
      <c r="E13" s="3" t="s">
        <v>0</v>
      </c>
      <c r="F13" s="4"/>
    </row>
    <row r="14" spans="1:6" ht="21.75" customHeight="1" x14ac:dyDescent="0.25">
      <c r="A14" s="29">
        <v>1</v>
      </c>
      <c r="B14" s="29">
        <v>2</v>
      </c>
      <c r="C14" s="29">
        <v>3</v>
      </c>
      <c r="D14" s="29">
        <v>4</v>
      </c>
      <c r="E14" s="3" t="s">
        <v>0</v>
      </c>
      <c r="F14" s="4"/>
    </row>
    <row r="15" spans="1:6" x14ac:dyDescent="0.25">
      <c r="A15" s="22" t="s">
        <v>9</v>
      </c>
      <c r="B15" s="23">
        <v>1</v>
      </c>
      <c r="C15" s="23">
        <v>0</v>
      </c>
      <c r="D15" s="24">
        <f>D16+D17+D18+D19+D20+D22+D23+D21</f>
        <v>896904.9</v>
      </c>
      <c r="E15" s="5" t="s">
        <v>0</v>
      </c>
      <c r="F15" s="4"/>
    </row>
    <row r="16" spans="1:6" ht="25.5" x14ac:dyDescent="0.25">
      <c r="A16" s="22" t="s">
        <v>10</v>
      </c>
      <c r="B16" s="23">
        <v>1</v>
      </c>
      <c r="C16" s="23">
        <v>2</v>
      </c>
      <c r="D16" s="25">
        <v>8266.7999999999993</v>
      </c>
      <c r="E16" s="5" t="s">
        <v>0</v>
      </c>
      <c r="F16" s="4"/>
    </row>
    <row r="17" spans="1:6" ht="25.5" x14ac:dyDescent="0.25">
      <c r="A17" s="22" t="s">
        <v>11</v>
      </c>
      <c r="B17" s="23">
        <v>1</v>
      </c>
      <c r="C17" s="23">
        <v>3</v>
      </c>
      <c r="D17" s="25">
        <v>17617.099999999999</v>
      </c>
      <c r="E17" s="5" t="s">
        <v>0</v>
      </c>
      <c r="F17" s="4"/>
    </row>
    <row r="18" spans="1:6" ht="25.5" x14ac:dyDescent="0.25">
      <c r="A18" s="22" t="s">
        <v>12</v>
      </c>
      <c r="B18" s="23">
        <v>1</v>
      </c>
      <c r="C18" s="23">
        <v>4</v>
      </c>
      <c r="D18" s="25">
        <v>264224.5</v>
      </c>
      <c r="E18" s="5" t="s">
        <v>0</v>
      </c>
      <c r="F18" s="4"/>
    </row>
    <row r="19" spans="1:6" ht="21.75" customHeight="1" x14ac:dyDescent="0.25">
      <c r="A19" s="22" t="s">
        <v>13</v>
      </c>
      <c r="B19" s="23">
        <v>1</v>
      </c>
      <c r="C19" s="23">
        <v>5</v>
      </c>
      <c r="D19" s="25">
        <v>4.5999999999999996</v>
      </c>
      <c r="E19" s="5"/>
      <c r="F19" s="4"/>
    </row>
    <row r="20" spans="1:6" ht="25.5" x14ac:dyDescent="0.25">
      <c r="A20" s="22" t="s">
        <v>14</v>
      </c>
      <c r="B20" s="23">
        <v>1</v>
      </c>
      <c r="C20" s="23">
        <v>6</v>
      </c>
      <c r="D20" s="25">
        <v>76595.600000000006</v>
      </c>
      <c r="E20" s="5" t="s">
        <v>0</v>
      </c>
      <c r="F20" s="4"/>
    </row>
    <row r="21" spans="1:6" x14ac:dyDescent="0.25">
      <c r="A21" s="22" t="s">
        <v>57</v>
      </c>
      <c r="B21" s="23">
        <v>1</v>
      </c>
      <c r="C21" s="23">
        <v>7</v>
      </c>
      <c r="D21" s="25">
        <v>1189.3</v>
      </c>
      <c r="E21" s="5"/>
      <c r="F21" s="4"/>
    </row>
    <row r="22" spans="1:6" x14ac:dyDescent="0.25">
      <c r="A22" s="22" t="s">
        <v>15</v>
      </c>
      <c r="B22" s="23">
        <v>1</v>
      </c>
      <c r="C22" s="23">
        <v>11</v>
      </c>
      <c r="D22" s="25">
        <v>18000</v>
      </c>
      <c r="E22" s="5" t="s">
        <v>0</v>
      </c>
      <c r="F22" s="4"/>
    </row>
    <row r="23" spans="1:6" x14ac:dyDescent="0.25">
      <c r="A23" s="22" t="s">
        <v>16</v>
      </c>
      <c r="B23" s="23">
        <v>1</v>
      </c>
      <c r="C23" s="23">
        <v>13</v>
      </c>
      <c r="D23" s="25">
        <v>511007</v>
      </c>
      <c r="E23" s="5" t="s">
        <v>0</v>
      </c>
      <c r="F23" s="4"/>
    </row>
    <row r="24" spans="1:6" x14ac:dyDescent="0.25">
      <c r="A24" s="22" t="s">
        <v>17</v>
      </c>
      <c r="B24" s="23">
        <v>3</v>
      </c>
      <c r="C24" s="23">
        <v>0</v>
      </c>
      <c r="D24" s="25">
        <f>D25+D26+D27</f>
        <v>76888.5</v>
      </c>
      <c r="E24" s="5"/>
      <c r="F24" s="4"/>
    </row>
    <row r="25" spans="1:6" x14ac:dyDescent="0.25">
      <c r="A25" s="22" t="s">
        <v>18</v>
      </c>
      <c r="B25" s="23">
        <v>3</v>
      </c>
      <c r="C25" s="23">
        <v>4</v>
      </c>
      <c r="D25" s="25">
        <v>8859.1</v>
      </c>
      <c r="E25" s="5" t="s">
        <v>0</v>
      </c>
      <c r="F25" s="4"/>
    </row>
    <row r="26" spans="1:6" s="7" customFormat="1" ht="25.5" x14ac:dyDescent="0.25">
      <c r="A26" s="22" t="s">
        <v>19</v>
      </c>
      <c r="B26" s="23">
        <v>3</v>
      </c>
      <c r="C26" s="23">
        <v>10</v>
      </c>
      <c r="D26" s="25">
        <v>56290.9</v>
      </c>
      <c r="E26" s="3" t="s">
        <v>0</v>
      </c>
      <c r="F26" s="6"/>
    </row>
    <row r="27" spans="1:6" x14ac:dyDescent="0.25">
      <c r="A27" s="22" t="s">
        <v>20</v>
      </c>
      <c r="B27" s="23">
        <v>3</v>
      </c>
      <c r="C27" s="23">
        <v>14</v>
      </c>
      <c r="D27" s="25">
        <v>11738.5</v>
      </c>
      <c r="E27" s="5" t="s">
        <v>0</v>
      </c>
      <c r="F27" s="4"/>
    </row>
    <row r="28" spans="1:6" x14ac:dyDescent="0.25">
      <c r="A28" s="22" t="s">
        <v>21</v>
      </c>
      <c r="B28" s="23">
        <v>4</v>
      </c>
      <c r="C28" s="23">
        <v>0</v>
      </c>
      <c r="D28" s="25">
        <f>D29+D30+D31+D32+D33</f>
        <v>740923.8</v>
      </c>
      <c r="E28" s="5" t="s">
        <v>0</v>
      </c>
      <c r="F28" s="4"/>
    </row>
    <row r="29" spans="1:6" x14ac:dyDescent="0.25">
      <c r="A29" s="22" t="s">
        <v>22</v>
      </c>
      <c r="B29" s="23">
        <v>4</v>
      </c>
      <c r="C29" s="23">
        <v>1</v>
      </c>
      <c r="D29" s="25">
        <v>33505.300000000003</v>
      </c>
      <c r="E29" s="5" t="s">
        <v>0</v>
      </c>
      <c r="F29" s="4"/>
    </row>
    <row r="30" spans="1:6" x14ac:dyDescent="0.25">
      <c r="A30" s="22" t="s">
        <v>23</v>
      </c>
      <c r="B30" s="23">
        <v>4</v>
      </c>
      <c r="C30" s="23">
        <v>5</v>
      </c>
      <c r="D30" s="25">
        <v>11795.4</v>
      </c>
      <c r="E30" s="5" t="s">
        <v>0</v>
      </c>
      <c r="F30" s="4"/>
    </row>
    <row r="31" spans="1:6" x14ac:dyDescent="0.25">
      <c r="A31" s="22" t="s">
        <v>24</v>
      </c>
      <c r="B31" s="23">
        <v>4</v>
      </c>
      <c r="C31" s="23">
        <v>8</v>
      </c>
      <c r="D31" s="25">
        <v>59670.7</v>
      </c>
      <c r="E31" s="5" t="s">
        <v>0</v>
      </c>
      <c r="F31" s="4"/>
    </row>
    <row r="32" spans="1:6" s="7" customFormat="1" x14ac:dyDescent="0.25">
      <c r="A32" s="22" t="s">
        <v>25</v>
      </c>
      <c r="B32" s="23">
        <v>4</v>
      </c>
      <c r="C32" s="23">
        <v>9</v>
      </c>
      <c r="D32" s="25">
        <v>530748.6</v>
      </c>
      <c r="E32" s="3" t="s">
        <v>0</v>
      </c>
      <c r="F32" s="6"/>
    </row>
    <row r="33" spans="1:6" x14ac:dyDescent="0.25">
      <c r="A33" s="22" t="s">
        <v>26</v>
      </c>
      <c r="B33" s="23">
        <v>4</v>
      </c>
      <c r="C33" s="23">
        <v>12</v>
      </c>
      <c r="D33" s="25">
        <v>105203.8</v>
      </c>
      <c r="E33" s="5" t="s">
        <v>0</v>
      </c>
      <c r="F33" s="4"/>
    </row>
    <row r="34" spans="1:6" x14ac:dyDescent="0.25">
      <c r="A34" s="22" t="s">
        <v>27</v>
      </c>
      <c r="B34" s="23">
        <v>5</v>
      </c>
      <c r="C34" s="23">
        <v>0</v>
      </c>
      <c r="D34" s="25">
        <f>D35+D36+D37+D38</f>
        <v>1656921.4</v>
      </c>
      <c r="E34" s="5" t="s">
        <v>0</v>
      </c>
      <c r="F34" s="4"/>
    </row>
    <row r="35" spans="1:6" x14ac:dyDescent="0.25">
      <c r="A35" s="22" t="s">
        <v>28</v>
      </c>
      <c r="B35" s="23">
        <v>5</v>
      </c>
      <c r="C35" s="23">
        <v>1</v>
      </c>
      <c r="D35" s="25">
        <v>62103.1</v>
      </c>
      <c r="E35" s="5" t="s">
        <v>0</v>
      </c>
      <c r="F35" s="4"/>
    </row>
    <row r="36" spans="1:6" x14ac:dyDescent="0.25">
      <c r="A36" s="22" t="s">
        <v>29</v>
      </c>
      <c r="B36" s="23">
        <v>5</v>
      </c>
      <c r="C36" s="23">
        <v>2</v>
      </c>
      <c r="D36" s="25">
        <v>707249.1</v>
      </c>
      <c r="E36" s="5" t="s">
        <v>0</v>
      </c>
      <c r="F36" s="4"/>
    </row>
    <row r="37" spans="1:6" s="7" customFormat="1" x14ac:dyDescent="0.25">
      <c r="A37" s="22" t="s">
        <v>30</v>
      </c>
      <c r="B37" s="23">
        <v>5</v>
      </c>
      <c r="C37" s="23">
        <v>3</v>
      </c>
      <c r="D37" s="25">
        <v>801330.2</v>
      </c>
      <c r="E37" s="3"/>
      <c r="F37" s="6"/>
    </row>
    <row r="38" spans="1:6" x14ac:dyDescent="0.25">
      <c r="A38" s="22" t="s">
        <v>31</v>
      </c>
      <c r="B38" s="23">
        <v>5</v>
      </c>
      <c r="C38" s="23">
        <v>5</v>
      </c>
      <c r="D38" s="25">
        <v>86239</v>
      </c>
      <c r="E38" s="5"/>
      <c r="F38" s="4"/>
    </row>
    <row r="39" spans="1:6" s="7" customFormat="1" x14ac:dyDescent="0.25">
      <c r="A39" s="22" t="s">
        <v>32</v>
      </c>
      <c r="B39" s="23">
        <v>6</v>
      </c>
      <c r="C39" s="23"/>
      <c r="D39" s="25">
        <f>D40</f>
        <v>4879.5</v>
      </c>
      <c r="E39" s="3" t="s">
        <v>0</v>
      </c>
      <c r="F39" s="6"/>
    </row>
    <row r="40" spans="1:6" x14ac:dyDescent="0.25">
      <c r="A40" s="22" t="s">
        <v>33</v>
      </c>
      <c r="B40" s="23">
        <v>6</v>
      </c>
      <c r="C40" s="23">
        <v>5</v>
      </c>
      <c r="D40" s="25">
        <v>4879.5</v>
      </c>
      <c r="E40" s="5" t="s">
        <v>0</v>
      </c>
      <c r="F40" s="4"/>
    </row>
    <row r="41" spans="1:6" x14ac:dyDescent="0.25">
      <c r="A41" s="22" t="s">
        <v>34</v>
      </c>
      <c r="B41" s="23">
        <v>7</v>
      </c>
      <c r="C41" s="23">
        <v>0</v>
      </c>
      <c r="D41" s="25">
        <f>D42+D43+D44+D45+D46</f>
        <v>5604608.1000000006</v>
      </c>
      <c r="E41" s="5" t="s">
        <v>0</v>
      </c>
      <c r="F41" s="4"/>
    </row>
    <row r="42" spans="1:6" x14ac:dyDescent="0.25">
      <c r="A42" s="22" t="s">
        <v>35</v>
      </c>
      <c r="B42" s="23">
        <v>7</v>
      </c>
      <c r="C42" s="23">
        <v>1</v>
      </c>
      <c r="D42" s="25">
        <v>1347826.5</v>
      </c>
      <c r="E42" s="5"/>
      <c r="F42" s="4"/>
    </row>
    <row r="43" spans="1:6" x14ac:dyDescent="0.25">
      <c r="A43" s="22" t="s">
        <v>36</v>
      </c>
      <c r="B43" s="23">
        <v>7</v>
      </c>
      <c r="C43" s="23">
        <v>2</v>
      </c>
      <c r="D43" s="25">
        <v>3769264</v>
      </c>
      <c r="E43" s="5" t="s">
        <v>0</v>
      </c>
      <c r="F43" s="4"/>
    </row>
    <row r="44" spans="1:6" x14ac:dyDescent="0.25">
      <c r="A44" s="22" t="s">
        <v>37</v>
      </c>
      <c r="B44" s="23">
        <v>7</v>
      </c>
      <c r="C44" s="23">
        <v>3</v>
      </c>
      <c r="D44" s="25">
        <v>272138.7</v>
      </c>
      <c r="E44" s="5" t="s">
        <v>0</v>
      </c>
      <c r="F44" s="4"/>
    </row>
    <row r="45" spans="1:6" s="7" customFormat="1" x14ac:dyDescent="0.25">
      <c r="A45" s="22" t="s">
        <v>38</v>
      </c>
      <c r="B45" s="23">
        <v>7</v>
      </c>
      <c r="C45" s="23">
        <v>7</v>
      </c>
      <c r="D45" s="25">
        <v>62176.7</v>
      </c>
      <c r="E45" s="3" t="s">
        <v>0</v>
      </c>
      <c r="F45" s="6"/>
    </row>
    <row r="46" spans="1:6" x14ac:dyDescent="0.25">
      <c r="A46" s="22" t="s">
        <v>39</v>
      </c>
      <c r="B46" s="23">
        <v>7</v>
      </c>
      <c r="C46" s="23">
        <v>9</v>
      </c>
      <c r="D46" s="25">
        <v>153202.20000000001</v>
      </c>
      <c r="E46" s="5" t="s">
        <v>0</v>
      </c>
      <c r="F46" s="4"/>
    </row>
    <row r="47" spans="1:6" x14ac:dyDescent="0.25">
      <c r="A47" s="22" t="s">
        <v>40</v>
      </c>
      <c r="B47" s="23">
        <v>8</v>
      </c>
      <c r="C47" s="23">
        <v>0</v>
      </c>
      <c r="D47" s="25">
        <f>D48+D49</f>
        <v>467322.8</v>
      </c>
      <c r="E47" s="5" t="s">
        <v>0</v>
      </c>
      <c r="F47" s="4"/>
    </row>
    <row r="48" spans="1:6" s="7" customFormat="1" x14ac:dyDescent="0.25">
      <c r="A48" s="22" t="s">
        <v>41</v>
      </c>
      <c r="B48" s="23">
        <v>8</v>
      </c>
      <c r="C48" s="23">
        <v>1</v>
      </c>
      <c r="D48" s="25">
        <v>394968.3</v>
      </c>
      <c r="E48" s="3"/>
      <c r="F48" s="6"/>
    </row>
    <row r="49" spans="1:6" x14ac:dyDescent="0.25">
      <c r="A49" s="22" t="s">
        <v>42</v>
      </c>
      <c r="B49" s="23">
        <v>8</v>
      </c>
      <c r="C49" s="23">
        <v>4</v>
      </c>
      <c r="D49" s="25">
        <v>72354.5</v>
      </c>
      <c r="E49" s="5"/>
      <c r="F49" s="4"/>
    </row>
    <row r="50" spans="1:6" s="7" customFormat="1" x14ac:dyDescent="0.25">
      <c r="A50" s="22" t="s">
        <v>43</v>
      </c>
      <c r="B50" s="23">
        <v>9</v>
      </c>
      <c r="C50" s="23"/>
      <c r="D50" s="25">
        <f>D51</f>
        <v>2033</v>
      </c>
      <c r="E50" s="3" t="s">
        <v>0</v>
      </c>
      <c r="F50" s="6"/>
    </row>
    <row r="51" spans="1:6" x14ac:dyDescent="0.25">
      <c r="A51" s="22" t="s">
        <v>44</v>
      </c>
      <c r="B51" s="23">
        <v>9</v>
      </c>
      <c r="C51" s="23">
        <v>9</v>
      </c>
      <c r="D51" s="25">
        <v>2033</v>
      </c>
      <c r="E51" s="5" t="s">
        <v>0</v>
      </c>
      <c r="F51" s="4"/>
    </row>
    <row r="52" spans="1:6" x14ac:dyDescent="0.25">
      <c r="A52" s="22" t="s">
        <v>45</v>
      </c>
      <c r="B52" s="23">
        <v>10</v>
      </c>
      <c r="C52" s="23">
        <v>0</v>
      </c>
      <c r="D52" s="25">
        <f>D53+D54+D55</f>
        <v>62683.1</v>
      </c>
      <c r="E52" s="5" t="s">
        <v>0</v>
      </c>
      <c r="F52" s="4"/>
    </row>
    <row r="53" spans="1:6" x14ac:dyDescent="0.25">
      <c r="A53" s="22" t="s">
        <v>46</v>
      </c>
      <c r="B53" s="23">
        <v>10</v>
      </c>
      <c r="C53" s="23">
        <v>1</v>
      </c>
      <c r="D53" s="25">
        <v>9698.4</v>
      </c>
      <c r="E53" s="5" t="s">
        <v>0</v>
      </c>
      <c r="F53" s="4"/>
    </row>
    <row r="54" spans="1:6" s="7" customFormat="1" x14ac:dyDescent="0.25">
      <c r="A54" s="22" t="s">
        <v>47</v>
      </c>
      <c r="B54" s="23">
        <v>10</v>
      </c>
      <c r="C54" s="23">
        <v>3</v>
      </c>
      <c r="D54" s="26">
        <v>9037.2999999999993</v>
      </c>
      <c r="E54" s="3" t="s">
        <v>0</v>
      </c>
      <c r="F54" s="6"/>
    </row>
    <row r="55" spans="1:6" x14ac:dyDescent="0.25">
      <c r="A55" s="22" t="s">
        <v>48</v>
      </c>
      <c r="B55" s="23">
        <v>10</v>
      </c>
      <c r="C55" s="23">
        <v>4</v>
      </c>
      <c r="D55" s="25">
        <v>43947.4</v>
      </c>
      <c r="E55" s="5"/>
      <c r="F55" s="4"/>
    </row>
    <row r="56" spans="1:6" x14ac:dyDescent="0.25">
      <c r="A56" s="22" t="s">
        <v>49</v>
      </c>
      <c r="B56" s="23">
        <v>11</v>
      </c>
      <c r="C56" s="23">
        <v>0</v>
      </c>
      <c r="D56" s="25">
        <f>D57+D58+D59+D60</f>
        <v>453625.30000000005</v>
      </c>
      <c r="E56" s="5" t="s">
        <v>0</v>
      </c>
      <c r="F56" s="4"/>
    </row>
    <row r="57" spans="1:6" x14ac:dyDescent="0.25">
      <c r="A57" s="22" t="s">
        <v>50</v>
      </c>
      <c r="B57" s="23">
        <v>11</v>
      </c>
      <c r="C57" s="23">
        <v>1</v>
      </c>
      <c r="D57" s="25">
        <v>299650.2</v>
      </c>
      <c r="E57" s="5"/>
      <c r="F57" s="4"/>
    </row>
    <row r="58" spans="1:6" x14ac:dyDescent="0.25">
      <c r="A58" s="22" t="s">
        <v>51</v>
      </c>
      <c r="B58" s="23">
        <v>11</v>
      </c>
      <c r="C58" s="23">
        <v>2</v>
      </c>
      <c r="D58" s="25">
        <v>18396.900000000001</v>
      </c>
      <c r="E58" s="5" t="s">
        <v>0</v>
      </c>
      <c r="F58" s="4"/>
    </row>
    <row r="59" spans="1:6" s="7" customFormat="1" x14ac:dyDescent="0.25">
      <c r="A59" s="22" t="s">
        <v>52</v>
      </c>
      <c r="B59" s="23">
        <v>11</v>
      </c>
      <c r="C59" s="23">
        <v>3</v>
      </c>
      <c r="D59" s="25">
        <v>14257.7</v>
      </c>
      <c r="E59" s="3" t="s">
        <v>0</v>
      </c>
      <c r="F59" s="6"/>
    </row>
    <row r="60" spans="1:6" x14ac:dyDescent="0.25">
      <c r="A60" s="22" t="s">
        <v>53</v>
      </c>
      <c r="B60" s="23">
        <v>11</v>
      </c>
      <c r="C60" s="23">
        <v>5</v>
      </c>
      <c r="D60" s="25">
        <v>121320.5</v>
      </c>
      <c r="E60" s="5" t="s">
        <v>0</v>
      </c>
      <c r="F60" s="4"/>
    </row>
    <row r="61" spans="1:6" x14ac:dyDescent="0.25">
      <c r="A61" s="22" t="s">
        <v>54</v>
      </c>
      <c r="B61" s="23">
        <v>12</v>
      </c>
      <c r="C61" s="23">
        <v>0</v>
      </c>
      <c r="D61" s="27">
        <f>D62</f>
        <v>16839</v>
      </c>
      <c r="E61" s="8" t="s">
        <v>0</v>
      </c>
      <c r="F61" s="4"/>
    </row>
    <row r="62" spans="1:6" ht="12.75" customHeight="1" x14ac:dyDescent="0.25">
      <c r="A62" s="22" t="s">
        <v>55</v>
      </c>
      <c r="B62" s="23">
        <v>12</v>
      </c>
      <c r="C62" s="23">
        <v>2</v>
      </c>
      <c r="D62" s="27">
        <v>16839</v>
      </c>
      <c r="E62" s="1"/>
      <c r="F62" s="1"/>
    </row>
    <row r="63" spans="1:6" ht="12.75" customHeight="1" x14ac:dyDescent="0.25">
      <c r="A63" s="31" t="s">
        <v>56</v>
      </c>
      <c r="B63" s="32"/>
      <c r="C63" s="33"/>
      <c r="D63" s="28">
        <f>D15+D24+D28+D34+D39+D41+D47+D50+D52+D56+D61</f>
        <v>9983629.4000000022</v>
      </c>
      <c r="E63" s="1"/>
      <c r="F63" s="1"/>
    </row>
    <row r="64" spans="1:6" ht="12.75" customHeight="1" x14ac:dyDescent="0.25">
      <c r="A64" s="16"/>
      <c r="B64" s="9"/>
      <c r="C64" s="9"/>
      <c r="D64" s="9"/>
      <c r="E64" s="1"/>
      <c r="F64" s="1"/>
    </row>
    <row r="65" spans="1:6" ht="12.75" customHeight="1" x14ac:dyDescent="0.25">
      <c r="A65" s="16"/>
      <c r="B65" s="9"/>
      <c r="C65" s="9"/>
      <c r="D65" s="9"/>
      <c r="E65" s="1"/>
      <c r="F65" s="1"/>
    </row>
    <row r="66" spans="1:6" ht="12.75" customHeight="1" x14ac:dyDescent="0.25">
      <c r="A66" s="16"/>
      <c r="B66" s="9"/>
      <c r="C66" s="9"/>
      <c r="D66" s="9"/>
      <c r="E66" s="1"/>
      <c r="F66" s="1"/>
    </row>
    <row r="67" spans="1:6" ht="12.75" customHeight="1" x14ac:dyDescent="0.25">
      <c r="A67" s="16"/>
      <c r="B67" s="9"/>
      <c r="C67" s="9"/>
      <c r="D67" s="9"/>
      <c r="E67" s="1"/>
      <c r="F67" s="1"/>
    </row>
    <row r="68" spans="1:6" ht="12.75" customHeight="1" x14ac:dyDescent="0.25">
      <c r="A68" s="16"/>
      <c r="B68" s="9"/>
      <c r="C68" s="9"/>
      <c r="D68" s="9"/>
      <c r="E68" s="1"/>
      <c r="F68" s="1"/>
    </row>
    <row r="69" spans="1:6" ht="12.75" customHeight="1" x14ac:dyDescent="0.25">
      <c r="A69" s="16"/>
      <c r="B69" s="9"/>
      <c r="C69" s="9"/>
      <c r="D69" s="9"/>
      <c r="E69" s="1"/>
      <c r="F69" s="1"/>
    </row>
    <row r="70" spans="1:6" ht="12.75" customHeight="1" x14ac:dyDescent="0.25">
      <c r="A70" s="16"/>
      <c r="B70" s="9"/>
      <c r="C70" s="9"/>
      <c r="D70" s="9"/>
      <c r="E70" s="1"/>
      <c r="F70" s="1"/>
    </row>
    <row r="71" spans="1:6" ht="12.75" customHeight="1" x14ac:dyDescent="0.25">
      <c r="A71" s="16"/>
      <c r="B71" s="9"/>
      <c r="C71" s="9"/>
      <c r="D71" s="9"/>
      <c r="E71" s="1"/>
      <c r="F71" s="1"/>
    </row>
    <row r="72" spans="1:6" ht="12.75" customHeight="1" x14ac:dyDescent="0.25">
      <c r="A72" s="16"/>
      <c r="B72" s="9"/>
      <c r="C72" s="9"/>
      <c r="D72" s="9"/>
      <c r="E72" s="1"/>
      <c r="F72" s="1"/>
    </row>
    <row r="73" spans="1:6" ht="12" customHeight="1" x14ac:dyDescent="0.25">
      <c r="A73" s="16"/>
      <c r="B73" s="9"/>
      <c r="C73" s="9"/>
      <c r="D73" s="9"/>
      <c r="E73" s="1"/>
      <c r="F73" s="1"/>
    </row>
  </sheetData>
  <mergeCells count="2">
    <mergeCell ref="A11:D11"/>
    <mergeCell ref="A63:C63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in="5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2022-06-21T11:52:46Z</cp:lastPrinted>
  <dcterms:created xsi:type="dcterms:W3CDTF">2015-11-17T11:42:08Z</dcterms:created>
  <dcterms:modified xsi:type="dcterms:W3CDTF">2025-02-09T06:52:51Z</dcterms:modified>
</cp:coreProperties>
</file>